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CUENTAS PUBLICAS/2023/1er trim 2023/IMPRESOS/"/>
    </mc:Choice>
  </mc:AlternateContent>
  <xr:revisionPtr revIDLastSave="13" documentId="13_ncr:1_{8F7D6602-65AE-4C70-B63B-6F6CEA0615E1}" xr6:coauthVersionLast="47" xr6:coauthVersionMax="47" xr10:uidLastSave="{0E709DCD-0F73-47B1-8228-14FCD5DCFDF7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7" i="1" s="1"/>
  <c r="D6" i="1"/>
  <c r="D14" i="1" s="1"/>
  <c r="D27" i="1"/>
  <c r="B27" i="1"/>
  <c r="B29" i="1" s="1"/>
  <c r="B14" i="1"/>
  <c r="C6" i="1"/>
  <c r="C14" i="1" s="1"/>
  <c r="D29" i="1" l="1"/>
  <c r="C29" i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<sst xmlns="http://schemas.openxmlformats.org/spreadsheetml/2006/main" count="17" uniqueCount="17">
  <si>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</si>
  <si>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</si>
  <si>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</si>
  <si>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</si>
  <si>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</si>
  <si>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</si>
  <si>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</si>
  <si>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</si>
  <si>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</si>
  <si>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</si>
  <si>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</si>
  <si>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</si>
  <si>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</si>
  <si>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</si>
  <si>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Municipio de Yuriria
Endeudamiento Neto
Del 1 de Enero al 31 de Marzo de 2023</t>
  </si>
  <si>
    <t>Amort de la deuda interna con instituciones de cdt</t>
  </si>
  <si>
    <t>Secretaria de Finanzas, Inversion y Administracion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</si>
</sst>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43" fontId="5" fillId="0" borderId="3" xfId="16" applyFont="1" applyBorder="1" applyAlignment="1" applyProtection="1">
      <alignment horizontal="right"/>
      <protection locked="0"/>
    </xf>
    <xf numFmtId="43" fontId="3" fillId="0" borderId="3" xfId="16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Protection="1"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1120140</xdr:colOff>
      <xdr:row>0</xdr:row>
      <xdr:rowOff>715875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696C0F-BD88-486A-8234-2BB5387FE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072515" cy="71587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33</xdr:row>
      <xdr:rowOff>114300</xdr:rowOff>
    </xdr:from>
    <xdr:to>
      <xdr:col>1</xdr:col>
      <xdr:colOff>799093</xdr:colOff>
      <xdr:row>40</xdr:row>
      <xdr:rowOff>18799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E69E5DD-C749-407F-BA15-EA130FC02E30}"/>
            </a:ext>
          </a:extLst>
        </xdr:cNvPr>
        <xdr:cNvSpPr txBox="1"/>
      </xdr:nvSpPr>
      <xdr:spPr>
        <a:xfrm>
          <a:off x="9525" y="580072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1</xdr:col>
      <xdr:colOff>895350</xdr:colOff>
      <xdr:row>33</xdr:row>
      <xdr:rowOff>114300</xdr:rowOff>
    </xdr:from>
    <xdr:to>
      <xdr:col>4</xdr:col>
      <xdr:colOff>342900</xdr:colOff>
      <xdr:row>40</xdr:row>
      <xdr:rowOff>18799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9D88247-490B-4A89-B918-6E63AF85D45F}"/>
            </a:ext>
          </a:extLst>
        </xdr:cNvPr>
        <xdr:cNvSpPr txBox="1"/>
      </xdr:nvSpPr>
      <xdr:spPr>
        <a:xfrm>
          <a:off x="2914650" y="5800725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workbookViewId="0">
      <selection activeCell="J9" sqref="J9:J13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10" ht="66.75" customHeight="1" x14ac:dyDescent="0.2">
      <c r="A1" s="16" t="s">
        <v>14</v>
      </c>
      <c r="B1" s="17"/>
      <c r="C1" s="17"/>
      <c r="D1" s="18"/>
    </row>
    <row r="2" spans="1:10" x14ac:dyDescent="0.2">
      <c r="A2" s="5"/>
      <c r="B2" s="5"/>
      <c r="C2" s="5"/>
      <c r="D2" s="5"/>
    </row>
    <row r="3" spans="1:10" ht="24.9" customHeight="1" x14ac:dyDescent="0.2">
      <c r="A3" s="25" t="s">
        <v>4</v>
      </c>
      <c r="B3" s="3" t="s">
        <v>9</v>
      </c>
      <c r="C3" s="3" t="s">
        <v>10</v>
      </c>
      <c r="D3" s="4" t="s">
        <v>7</v>
      </c>
    </row>
    <row r="4" spans="1:10" x14ac:dyDescent="0.2">
      <c r="A4" s="26"/>
      <c r="B4" s="4" t="s">
        <v>5</v>
      </c>
      <c r="C4" s="4" t="s">
        <v>6</v>
      </c>
      <c r="D4" s="4" t="s">
        <v>8</v>
      </c>
    </row>
    <row r="5" spans="1:10" ht="15" customHeight="1" x14ac:dyDescent="0.2">
      <c r="A5" s="19" t="s">
        <v>13</v>
      </c>
      <c r="B5" s="20"/>
      <c r="C5" s="20"/>
      <c r="D5" s="21"/>
    </row>
    <row r="6" spans="1:10" x14ac:dyDescent="0.2">
      <c r="A6" s="6" t="s">
        <v>15</v>
      </c>
      <c r="B6" s="7">
        <v>15372542.300000001</v>
      </c>
      <c r="C6" s="7">
        <f>+B6-D6</f>
        <v>9357199.6000000015</v>
      </c>
      <c r="D6" s="7">
        <f>1203068.52+4812274.18</f>
        <v>6015342.6999999993</v>
      </c>
    </row>
    <row r="7" spans="1:10" x14ac:dyDescent="0.2">
      <c r="A7" s="6"/>
      <c r="B7" s="7"/>
      <c r="C7" s="7"/>
      <c r="D7" s="7"/>
    </row>
    <row r="8" spans="1:10" x14ac:dyDescent="0.2">
      <c r="A8" s="12"/>
      <c r="B8" s="15"/>
      <c r="C8" s="14"/>
      <c r="D8" s="14"/>
    </row>
    <row r="9" spans="1:10" x14ac:dyDescent="0.2">
      <c r="A9" s="6"/>
      <c r="B9" s="14"/>
      <c r="C9" s="14"/>
      <c r="D9" s="14"/>
      <c r="J9" s="27"/>
    </row>
    <row r="10" spans="1:10" x14ac:dyDescent="0.2">
      <c r="A10" s="6"/>
      <c r="B10" s="14"/>
      <c r="C10" s="14"/>
      <c r="D10" s="14"/>
      <c r="J10" s="27"/>
    </row>
    <row r="11" spans="1:10" x14ac:dyDescent="0.2">
      <c r="A11" s="6"/>
      <c r="B11" s="14"/>
      <c r="C11" s="14"/>
      <c r="D11" s="14"/>
    </row>
    <row r="12" spans="1:10" x14ac:dyDescent="0.2">
      <c r="A12" s="6"/>
      <c r="B12" s="14"/>
      <c r="C12" s="14"/>
      <c r="D12" s="14"/>
    </row>
    <row r="13" spans="1:10" x14ac:dyDescent="0.2">
      <c r="A13" s="6"/>
      <c r="B13" s="14"/>
      <c r="C13" s="14"/>
      <c r="D13" s="14"/>
      <c r="J13" s="27"/>
    </row>
    <row r="14" spans="1:10" x14ac:dyDescent="0.2">
      <c r="A14" s="6" t="s">
        <v>0</v>
      </c>
      <c r="B14" s="8">
        <f>B6</f>
        <v>15372542.300000001</v>
      </c>
      <c r="C14" s="8">
        <f t="shared" ref="C14:D14" si="0">C6</f>
        <v>9357199.6000000015</v>
      </c>
      <c r="D14" s="8">
        <f t="shared" si="0"/>
        <v>6015342.6999999993</v>
      </c>
    </row>
    <row r="15" spans="1:10" x14ac:dyDescent="0.2">
      <c r="A15" s="10"/>
      <c r="B15" s="11"/>
      <c r="C15" s="11"/>
      <c r="D15" s="11"/>
    </row>
    <row r="16" spans="1:10" ht="15" customHeight="1" x14ac:dyDescent="0.2">
      <c r="A16" s="22" t="s">
        <v>1</v>
      </c>
      <c r="B16" s="23"/>
      <c r="C16" s="23"/>
      <c r="D16" s="24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14"/>
      <c r="C18" s="14"/>
      <c r="D18" s="14"/>
    </row>
    <row r="19" spans="1:4" x14ac:dyDescent="0.2">
      <c r="A19" s="6" t="s">
        <v>16</v>
      </c>
      <c r="B19" s="7">
        <v>10000000</v>
      </c>
      <c r="C19" s="7">
        <f>+B19-D19</f>
        <v>3000000</v>
      </c>
      <c r="D19" s="7">
        <v>7000000</v>
      </c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14"/>
      <c r="C22" s="14"/>
      <c r="D22" s="14"/>
    </row>
    <row r="23" spans="1:4" x14ac:dyDescent="0.2">
      <c r="A23" s="6"/>
      <c r="B23" s="14"/>
      <c r="C23" s="14"/>
      <c r="D23" s="14"/>
    </row>
    <row r="24" spans="1:4" x14ac:dyDescent="0.2">
      <c r="A24" s="6"/>
      <c r="B24" s="14"/>
      <c r="C24" s="14"/>
      <c r="D24" s="14"/>
    </row>
    <row r="25" spans="1:4" x14ac:dyDescent="0.2">
      <c r="A25" s="6"/>
      <c r="B25" s="14"/>
      <c r="C25" s="14"/>
      <c r="D25" s="14"/>
    </row>
    <row r="26" spans="1:4" x14ac:dyDescent="0.2">
      <c r="A26" s="6"/>
      <c r="B26" s="14"/>
      <c r="C26" s="14"/>
      <c r="D26" s="14"/>
    </row>
    <row r="27" spans="1:4" x14ac:dyDescent="0.2">
      <c r="A27" s="6" t="s">
        <v>2</v>
      </c>
      <c r="B27" s="8">
        <f>SUM(B19:B26)</f>
        <v>10000000</v>
      </c>
      <c r="C27" s="8">
        <f t="shared" ref="C27:D27" si="1">SUM(C19:C26)</f>
        <v>3000000</v>
      </c>
      <c r="D27" s="8">
        <f t="shared" si="1"/>
        <v>7000000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B14+B27</f>
        <v>25372542.300000001</v>
      </c>
      <c r="C29" s="8">
        <f t="shared" ref="C29:D29" si="2">C14+C27</f>
        <v>12357199.600000001</v>
      </c>
      <c r="D29" s="8">
        <f t="shared" si="2"/>
        <v>13015342.699999999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18 B22:C2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2018-07-14T02:33:25Z</cp:lastPrinted>
  <dcterms:created xsi:type="dcterms:W3CDTF">2014-10-22T03:17:27Z</dcterms:created>
  <dcterms:modified xsi:type="dcterms:W3CDTF">2023-05-01T18:54:01Z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